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0050\Desktop\2022_ago04\"/>
    </mc:Choice>
  </mc:AlternateContent>
  <bookViews>
    <workbookView xWindow="0" yWindow="0" windowWidth="19200" windowHeight="11460" tabRatio="197"/>
  </bookViews>
  <sheets>
    <sheet name="Acquisti" sheetId="1" r:id="rId1"/>
    <sheet name="TipoAppalto" sheetId="2" state="hidden" r:id="rId2"/>
    <sheet name="Scelta Contraente" sheetId="3" state="hidden" r:id="rId3"/>
    <sheet name="Ruolo" sheetId="4" state="hidden" r:id="rId4"/>
    <sheet name="Tipo Impresa" sheetId="5" state="hidden" r:id="rId5"/>
  </sheets>
  <definedNames>
    <definedName name="_xlnm.Print_Area" localSheetId="0">Acquisti!$A$1:$P$14</definedName>
  </definedNames>
  <calcPr calcId="162913"/>
</workbook>
</file>

<file path=xl/calcChain.xml><?xml version="1.0" encoding="utf-8"?>
<calcChain xmlns="http://schemas.openxmlformats.org/spreadsheetml/2006/main">
  <c r="M2" i="1" l="1"/>
  <c r="P3" i="1"/>
  <c r="P7" i="1"/>
  <c r="P2" i="1"/>
</calcChain>
</file>

<file path=xl/sharedStrings.xml><?xml version="1.0" encoding="utf-8"?>
<sst xmlns="http://schemas.openxmlformats.org/spreadsheetml/2006/main" count="171" uniqueCount="109">
  <si>
    <t>Anno di Riferimento</t>
  </si>
  <si>
    <t>Identificativo Fiscale
Operatori ESTERI invitati a presentare le offerte</t>
  </si>
  <si>
    <t>Aggiudicatario?</t>
  </si>
  <si>
    <r>
      <rPr>
        <b/>
        <sz val="14"/>
        <rFont val="Calibri"/>
        <family val="2"/>
      </rP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</si>
  <si>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rPr>
        <b/>
        <sz val="14"/>
        <rFont val="Calibri"/>
        <family val="2"/>
      </rP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</si>
  <si>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01516620497</t>
  </si>
  <si>
    <t>CENTRO STUDI E SERVIZI</t>
  </si>
  <si>
    <t>Z5B19FC5BE</t>
  </si>
  <si>
    <t>INCARICO DEL SERVIZIO DI RINNOVO E MANTENIMENTO DEL SISTEMA DI GESTIONE QUALITA' UNI EN ISO 9001.2008</t>
  </si>
  <si>
    <t>23-AFFIDAMENTO IN ECONOMIA - AFFIDAMENTO DIRETTO</t>
  </si>
  <si>
    <t xml:space="preserve">UNITER S.r.l. </t>
  </si>
  <si>
    <t>SI</t>
  </si>
  <si>
    <t>ZE227C39A2</t>
  </si>
  <si>
    <t>FERRACCI ASSOCIATI</t>
  </si>
  <si>
    <t>ASSICURAZIONE RC MEDIAZIONE E CONCILIAZIONE</t>
  </si>
  <si>
    <t>INFOCERT SPA</t>
  </si>
  <si>
    <t>Z8123B2FA4</t>
  </si>
  <si>
    <t xml:space="preserve">SERVIZIO DI SUPPORTO SPECIALISTICO PER IL SISTEMA GESTIONE QUALITA' </t>
  </si>
  <si>
    <t>CONSULENZA PER ADEMPIMENTI DI CUI AL DLGL  81/08</t>
  </si>
  <si>
    <t>ZE82B2AF8E</t>
  </si>
  <si>
    <t>SERVIZIO TRADUZIONE PER PROGETTI EUROPEI</t>
  </si>
  <si>
    <t>JUNIOR Achievement - Young Enterprise Italy</t>
  </si>
  <si>
    <t>1-Lavori</t>
  </si>
  <si>
    <t>2-Forniture</t>
  </si>
  <si>
    <t>3-Servizi</t>
  </si>
  <si>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</si>
  <si>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</si>
  <si>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</si>
  <si>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</si>
  <si>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</si>
  <si>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</si>
  <si>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</si>
  <si>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</si>
  <si>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</si>
  <si>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</si>
  <si>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</si>
  <si>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</si>
  <si>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</si>
  <si>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</si>
  <si>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</si>
  <si>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</si>
  <si>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</si>
  <si>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</si>
  <si>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</si>
  <si>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</si>
  <si>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</si>
  <si>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</si>
  <si>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</si>
  <si>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</si>
  <si>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</si>
  <si>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</si>
  <si>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</si>
  <si>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</si>
  <si>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</si>
  <si>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</si>
  <si>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</si>
  <si>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</si>
  <si>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</si>
  <si>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</si>
  <si>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t>02313821007</t>
  </si>
  <si>
    <t xml:space="preserve">
01713090494</t>
  </si>
  <si>
    <t xml:space="preserve">97339000156                                             </t>
  </si>
  <si>
    <t>2020</t>
  </si>
  <si>
    <t>ZD32F6461C</t>
  </si>
  <si>
    <t>ACQUISTO BUONI PASTO ELETTRONICI</t>
  </si>
  <si>
    <t xml:space="preserve">REPAS LUNCH COUPON SRL </t>
  </si>
  <si>
    <t>Z1F2C3B57D</t>
  </si>
  <si>
    <t>Z9D2F274BC</t>
  </si>
  <si>
    <t xml:space="preserve">WORKSHOP ORIENTATIVI ONLINE RIVOLTI A GRUPPI DI STUDENTI </t>
  </si>
  <si>
    <t>Z6E2F3DAAF</t>
  </si>
  <si>
    <t>SUPPORTO ALLA REALIZZAZIONE DEL PROGETTO SEI "SOSTEGNO ALL'EXPORT DELL'ITALIA"</t>
  </si>
  <si>
    <t>10322390963</t>
  </si>
  <si>
    <t>AGENZIA ITALIANA PER L'INTERNAZIONALIZZAZIONE - PROMOS ITALIA SCRL</t>
  </si>
  <si>
    <t>Z1F2EE813F</t>
  </si>
  <si>
    <t xml:space="preserve">FORNITURA MANIFESTI PER PROGETTO INTERREG. SUCCESS </t>
  </si>
  <si>
    <t>00924750532</t>
  </si>
  <si>
    <t xml:space="preserve">SEMAR SRL </t>
  </si>
  <si>
    <t>ZDD2FFFF46</t>
  </si>
  <si>
    <t>Z122B018ED</t>
  </si>
  <si>
    <t>0000000000</t>
  </si>
  <si>
    <t>Z863067859</t>
  </si>
  <si>
    <t xml:space="preserve"> SUPPORTO SPECIALISTICO CONTABILTA', PROTOCOLLO, MARCATURA TEMPORALE, GESTIONE DOCUMENTALE</t>
  </si>
  <si>
    <t>23-AFFIDAMENTO DIRETTO</t>
  </si>
  <si>
    <t>CASELLE PEC MEDIAZIONE E CENTRO STUDI E SERVIZI</t>
  </si>
  <si>
    <t>08622571001</t>
  </si>
  <si>
    <t>08958920152</t>
  </si>
  <si>
    <t>07945211006</t>
  </si>
  <si>
    <t xml:space="preserve">02619211200 </t>
  </si>
  <si>
    <t>04786421000</t>
  </si>
  <si>
    <t>01715190490</t>
  </si>
  <si>
    <t>08122660585</t>
  </si>
  <si>
    <t xml:space="preserve">INFOCAMERE - SOCIETA' CONSORTILE DI INFORMATICA DELLE CAMERE     
DI COMMERCIO ITALIANE PER AZIONI                </t>
  </si>
  <si>
    <t>ASSIGECO S.R.L.</t>
  </si>
  <si>
    <t>C.T.C. CENTRO TECNICO DEL COMMERCIO</t>
  </si>
  <si>
    <t>TECNOSERVICECAMERE SOCIETA' CONSORTILE PER AZIONI</t>
  </si>
  <si>
    <t>GLOBAL LOGOS S.A.S. DI CRUCITTI DANIELE</t>
  </si>
  <si>
    <t>ESTENSIONE INCARICO PER ADEMPIMENTI CONTABILI, FISCALI E SOCIETARI E GESTIONE DEL PERSONALE DIPENDENTE DEL CENTRO STUDI E SERVIZI</t>
  </si>
  <si>
    <t xml:space="preserve">STAMPA MATERIALE PROMOZIONALE PROGETTO STEP </t>
  </si>
  <si>
    <t>Ragione Sociale 
Operatori invitati a presentare le offerte</t>
  </si>
  <si>
    <t>Cod. Fisc.
Operatori ITALIANI invitati a presentare le offerte</t>
  </si>
  <si>
    <t>Procedura di scelta del contraente</t>
  </si>
  <si>
    <t>Oggetto del Lotto</t>
  </si>
  <si>
    <t>CIG</t>
  </si>
  <si>
    <t>Codice Fiscale Proponente</t>
  </si>
  <si>
    <t>Ragione Sociale Struttura Proponente</t>
  </si>
  <si>
    <t>Denominazione raggruppamento</t>
  </si>
  <si>
    <t>Ruolo 
 Operatori invitati a presentare le offerte</t>
  </si>
  <si>
    <t>Data Inizio</t>
  </si>
  <si>
    <t>Data Ultimazione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</si>
</sst>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\-mm\-dd;@"/>
  </numFmts>
  <fonts count="6" x14ac:knownFonts="1">
    <font>
      <sz val="1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2" fontId="1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ont="1"/>
    <xf numFmtId="49" fontId="0" fillId="0" borderId="0" xfId="0" applyNumberFormat="1" applyFont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78" fontId="1" fillId="0" borderId="0" xfId="0" applyNumberFormat="1" applyFont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2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78" fontId="2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"/>
  <sheetViews>
    <sheetView tabSelected="1" topLeftCell="H1" zoomScale="80" zoomScaleNormal="80" workbookViewId="0">
      <pane ySplit="1" topLeftCell="A2" activePane="bottomLeft" state="frozen"/>
      <selection activeCell="I1" sqref="I1"/>
      <selection pane="bottomLeft" activeCell="F25" sqref="F25"/>
    </sheetView>
  </sheetViews>
  <sheetFormatPr defaultRowHeight="15" x14ac:dyDescent="0.25"/>
  <cols>
    <col min="1" max="1" width="17.7109375" style="1" customWidth="1"/>
    <col min="2" max="2" width="37.140625" style="2" customWidth="1"/>
    <col min="3" max="3" width="15" style="1" customWidth="1"/>
    <col min="4" max="4" width="17.5703125" style="1" customWidth="1"/>
    <col min="5" max="5" width="40.28515625" style="3" customWidth="1"/>
    <col min="6" max="6" width="61.85546875" style="4" customWidth="1"/>
    <col min="7" max="7" width="30.7109375" style="4" customWidth="1"/>
    <col min="8" max="8" width="24.85546875" style="4" customWidth="1"/>
    <col min="9" max="9" width="33.42578125" style="4" customWidth="1"/>
    <col min="10" max="10" width="20.28515625" style="5" bestFit="1" customWidth="1"/>
    <col min="11" max="11" width="14.140625" style="4" customWidth="1"/>
    <col min="12" max="12" width="20.7109375" style="4" customWidth="1"/>
    <col min="13" max="13" width="21.42578125" style="6" customWidth="1"/>
    <col min="14" max="14" width="25.42578125" style="18" customWidth="1"/>
    <col min="15" max="15" width="16.42578125" style="18" customWidth="1"/>
    <col min="16" max="16" width="20.5703125" style="6" customWidth="1"/>
    <col min="17" max="16384" width="9.140625" style="4"/>
  </cols>
  <sheetData>
    <row r="1" spans="1:53" s="8" customFormat="1" ht="93" customHeight="1" x14ac:dyDescent="0.25">
      <c r="A1" s="32" t="s">
        <v>103</v>
      </c>
      <c r="B1" s="33" t="s">
        <v>104</v>
      </c>
      <c r="C1" s="32" t="s">
        <v>0</v>
      </c>
      <c r="D1" s="32" t="s">
        <v>102</v>
      </c>
      <c r="E1" s="33" t="s">
        <v>101</v>
      </c>
      <c r="F1" s="33" t="s">
        <v>100</v>
      </c>
      <c r="G1" s="34" t="s">
        <v>99</v>
      </c>
      <c r="H1" s="33" t="s">
        <v>1</v>
      </c>
      <c r="I1" s="33" t="s">
        <v>98</v>
      </c>
      <c r="J1" s="35" t="s">
        <v>105</v>
      </c>
      <c r="K1" s="33" t="s">
        <v>106</v>
      </c>
      <c r="L1" s="33" t="s">
        <v>2</v>
      </c>
      <c r="M1" s="34" t="s">
        <v>3</v>
      </c>
      <c r="N1" s="36" t="s">
        <v>107</v>
      </c>
      <c r="O1" s="36" t="s">
        <v>108</v>
      </c>
      <c r="P1" s="34" t="s">
        <v>4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53" s="11" customFormat="1" ht="93" customHeight="1" x14ac:dyDescent="0.25">
      <c r="A2" s="26" t="s">
        <v>5</v>
      </c>
      <c r="B2" s="26" t="s">
        <v>6</v>
      </c>
      <c r="C2" s="26" t="s">
        <v>62</v>
      </c>
      <c r="D2" s="20" t="s">
        <v>7</v>
      </c>
      <c r="E2" s="20" t="s">
        <v>8</v>
      </c>
      <c r="F2" s="26" t="s">
        <v>82</v>
      </c>
      <c r="G2" s="26" t="s">
        <v>84</v>
      </c>
      <c r="H2" s="29"/>
      <c r="I2" s="20" t="s">
        <v>10</v>
      </c>
      <c r="J2" s="37"/>
      <c r="K2" s="37"/>
      <c r="L2" s="29" t="s">
        <v>11</v>
      </c>
      <c r="M2" s="25">
        <f>1785+325+80+1785</f>
        <v>3975</v>
      </c>
      <c r="N2" s="27">
        <v>42541</v>
      </c>
      <c r="O2" s="27">
        <v>44561</v>
      </c>
      <c r="P2" s="25">
        <f>595*4+325+80+595</f>
        <v>3380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/>
      <c r="AT2" s="10"/>
      <c r="AU2" s="10"/>
      <c r="AV2" s="10"/>
      <c r="AW2" s="10"/>
      <c r="AX2" s="10"/>
    </row>
    <row r="3" spans="1:53" s="13" customFormat="1" ht="86.25" customHeight="1" x14ac:dyDescent="0.25">
      <c r="A3" s="26" t="s">
        <v>5</v>
      </c>
      <c r="B3" s="26" t="s">
        <v>6</v>
      </c>
      <c r="C3" s="26" t="s">
        <v>62</v>
      </c>
      <c r="D3" s="28" t="s">
        <v>12</v>
      </c>
      <c r="E3" s="20" t="s">
        <v>96</v>
      </c>
      <c r="F3" s="26" t="s">
        <v>82</v>
      </c>
      <c r="G3" s="26" t="s">
        <v>60</v>
      </c>
      <c r="H3" s="29"/>
      <c r="I3" s="29" t="s">
        <v>13</v>
      </c>
      <c r="J3" s="37"/>
      <c r="K3" s="29"/>
      <c r="L3" s="29" t="s">
        <v>11</v>
      </c>
      <c r="M3" s="25">
        <v>20741.759999999998</v>
      </c>
      <c r="N3" s="27">
        <v>43621</v>
      </c>
      <c r="O3" s="27">
        <v>44717</v>
      </c>
      <c r="P3" s="25">
        <f>576.16*19</f>
        <v>10947.039999999999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21"/>
      <c r="AT3" s="22"/>
      <c r="AU3" s="22"/>
      <c r="AV3" s="22"/>
      <c r="AW3" s="22"/>
      <c r="AX3" s="22"/>
      <c r="AY3" s="19"/>
      <c r="AZ3" s="19"/>
      <c r="BA3" s="19"/>
    </row>
    <row r="4" spans="1:53" s="13" customFormat="1" ht="113.25" customHeight="1" x14ac:dyDescent="0.25">
      <c r="A4" s="26" t="s">
        <v>5</v>
      </c>
      <c r="B4" s="26" t="s">
        <v>6</v>
      </c>
      <c r="C4" s="28" t="s">
        <v>62</v>
      </c>
      <c r="D4" s="26" t="s">
        <v>79</v>
      </c>
      <c r="E4" s="20" t="s">
        <v>81</v>
      </c>
      <c r="F4" s="26" t="s">
        <v>37</v>
      </c>
      <c r="G4" s="26" t="s">
        <v>59</v>
      </c>
      <c r="H4" s="29"/>
      <c r="I4" s="20" t="s">
        <v>91</v>
      </c>
      <c r="J4" s="37"/>
      <c r="K4" s="29"/>
      <c r="L4" s="29" t="s">
        <v>11</v>
      </c>
      <c r="M4" s="25">
        <v>7000</v>
      </c>
      <c r="N4" s="27">
        <v>43831</v>
      </c>
      <c r="O4" s="27">
        <v>44196</v>
      </c>
      <c r="P4" s="25">
        <v>5212.13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23"/>
      <c r="AT4" s="23"/>
      <c r="AU4" s="23"/>
      <c r="AV4" s="23"/>
      <c r="AW4" s="23"/>
      <c r="AX4" s="23"/>
      <c r="AY4" s="23"/>
      <c r="AZ4" s="23"/>
      <c r="BA4" s="24"/>
    </row>
    <row r="5" spans="1:53" s="13" customFormat="1" ht="86.45" customHeight="1" x14ac:dyDescent="0.25">
      <c r="A5" s="30" t="s">
        <v>5</v>
      </c>
      <c r="B5" s="30" t="s">
        <v>6</v>
      </c>
      <c r="C5" s="30" t="s">
        <v>62</v>
      </c>
      <c r="D5" s="20" t="s">
        <v>66</v>
      </c>
      <c r="E5" s="20" t="s">
        <v>14</v>
      </c>
      <c r="F5" s="26" t="s">
        <v>82</v>
      </c>
      <c r="G5" s="26" t="s">
        <v>85</v>
      </c>
      <c r="H5" s="29"/>
      <c r="I5" s="20" t="s">
        <v>92</v>
      </c>
      <c r="J5" s="37"/>
      <c r="K5" s="29"/>
      <c r="L5" s="29" t="s">
        <v>11</v>
      </c>
      <c r="M5" s="25">
        <v>980.08</v>
      </c>
      <c r="N5" s="27">
        <v>43896</v>
      </c>
      <c r="O5" s="27">
        <v>44273</v>
      </c>
      <c r="P5" s="25">
        <v>980.08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23"/>
      <c r="AT5" s="23"/>
      <c r="AU5" s="23"/>
      <c r="AV5" s="23"/>
      <c r="AW5" s="23"/>
      <c r="AX5" s="23"/>
      <c r="AY5" s="23"/>
      <c r="AZ5" s="23"/>
      <c r="BA5" s="24"/>
    </row>
    <row r="6" spans="1:53" s="12" customFormat="1" ht="58.5" customHeight="1" x14ac:dyDescent="0.25">
      <c r="A6" s="30" t="s">
        <v>5</v>
      </c>
      <c r="B6" s="30" t="s">
        <v>6</v>
      </c>
      <c r="C6" s="38" t="s">
        <v>62</v>
      </c>
      <c r="D6" s="38" t="s">
        <v>80</v>
      </c>
      <c r="E6" s="20" t="s">
        <v>83</v>
      </c>
      <c r="F6" s="26" t="s">
        <v>82</v>
      </c>
      <c r="G6" s="26" t="s">
        <v>86</v>
      </c>
      <c r="H6" s="29"/>
      <c r="I6" s="29" t="s">
        <v>15</v>
      </c>
      <c r="J6" s="37"/>
      <c r="K6" s="29"/>
      <c r="L6" s="29" t="s">
        <v>11</v>
      </c>
      <c r="M6" s="25">
        <v>234</v>
      </c>
      <c r="N6" s="27">
        <v>43805</v>
      </c>
      <c r="O6" s="27">
        <v>44901</v>
      </c>
      <c r="P6" s="25">
        <v>234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23"/>
      <c r="AT6" s="23"/>
      <c r="AU6" s="23"/>
      <c r="AV6" s="23"/>
      <c r="AW6" s="23"/>
      <c r="AX6" s="23"/>
      <c r="AY6" s="23"/>
      <c r="AZ6" s="23"/>
      <c r="BA6" s="24"/>
    </row>
    <row r="7" spans="1:53" s="13" customFormat="1" ht="30" x14ac:dyDescent="0.25">
      <c r="A7" s="30" t="s">
        <v>5</v>
      </c>
      <c r="B7" s="30" t="s">
        <v>6</v>
      </c>
      <c r="C7" s="30" t="s">
        <v>62</v>
      </c>
      <c r="D7" s="39" t="s">
        <v>16</v>
      </c>
      <c r="E7" s="20" t="s">
        <v>17</v>
      </c>
      <c r="F7" s="26" t="s">
        <v>82</v>
      </c>
      <c r="G7" s="26" t="s">
        <v>87</v>
      </c>
      <c r="H7" s="29"/>
      <c r="I7" s="20" t="s">
        <v>93</v>
      </c>
      <c r="J7" s="37"/>
      <c r="K7" s="37"/>
      <c r="L7" s="29" t="s">
        <v>11</v>
      </c>
      <c r="M7" s="25">
        <v>4750</v>
      </c>
      <c r="N7" s="27">
        <v>43248</v>
      </c>
      <c r="O7" s="27">
        <v>44196</v>
      </c>
      <c r="P7" s="25">
        <f>2250+800+800</f>
        <v>3850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23"/>
      <c r="AT7" s="23"/>
      <c r="AU7" s="23"/>
      <c r="AV7" s="23"/>
      <c r="AW7" s="23"/>
      <c r="AX7" s="23"/>
      <c r="AY7" s="23"/>
      <c r="AZ7" s="23"/>
      <c r="BA7" s="24"/>
    </row>
    <row r="8" spans="1:53" s="13" customFormat="1" ht="30" x14ac:dyDescent="0.25">
      <c r="A8" s="30" t="s">
        <v>5</v>
      </c>
      <c r="B8" s="30" t="s">
        <v>6</v>
      </c>
      <c r="C8" s="38" t="s">
        <v>62</v>
      </c>
      <c r="D8" s="39" t="s">
        <v>78</v>
      </c>
      <c r="E8" s="20" t="s">
        <v>18</v>
      </c>
      <c r="F8" s="26" t="s">
        <v>37</v>
      </c>
      <c r="G8" s="26" t="s">
        <v>88</v>
      </c>
      <c r="H8" s="29"/>
      <c r="I8" s="20" t="s">
        <v>94</v>
      </c>
      <c r="J8" s="37"/>
      <c r="K8" s="29"/>
      <c r="L8" s="29" t="s">
        <v>11</v>
      </c>
      <c r="M8" s="25">
        <v>445</v>
      </c>
      <c r="N8" s="27">
        <v>43853</v>
      </c>
      <c r="O8" s="27">
        <v>44196</v>
      </c>
      <c r="P8" s="25">
        <v>445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23"/>
      <c r="AT8" s="23"/>
      <c r="AU8" s="23"/>
      <c r="AV8" s="23"/>
      <c r="AW8" s="23"/>
      <c r="AX8" s="23"/>
      <c r="AY8" s="23"/>
      <c r="AZ8" s="23"/>
      <c r="BA8" s="24"/>
    </row>
    <row r="9" spans="1:53" s="12" customFormat="1" ht="30" x14ac:dyDescent="0.25">
      <c r="A9" s="30" t="s">
        <v>5</v>
      </c>
      <c r="B9" s="30" t="s">
        <v>6</v>
      </c>
      <c r="C9" s="38" t="s">
        <v>62</v>
      </c>
      <c r="D9" s="38" t="s">
        <v>19</v>
      </c>
      <c r="E9" s="20" t="s">
        <v>20</v>
      </c>
      <c r="F9" s="26" t="s">
        <v>82</v>
      </c>
      <c r="G9" s="26" t="s">
        <v>89</v>
      </c>
      <c r="H9" s="29"/>
      <c r="I9" s="20" t="s">
        <v>95</v>
      </c>
      <c r="J9" s="37"/>
      <c r="K9" s="29"/>
      <c r="L9" s="29" t="s">
        <v>11</v>
      </c>
      <c r="M9" s="25">
        <v>4000</v>
      </c>
      <c r="N9" s="27">
        <v>43816</v>
      </c>
      <c r="O9" s="27">
        <v>44561</v>
      </c>
      <c r="P9" s="25">
        <v>724.96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23"/>
      <c r="AT9" s="23"/>
      <c r="AU9" s="23"/>
      <c r="AV9" s="23"/>
      <c r="AW9" s="23"/>
      <c r="AX9" s="23"/>
      <c r="AY9" s="23"/>
      <c r="AZ9" s="23"/>
      <c r="BA9" s="24"/>
    </row>
    <row r="10" spans="1:53" s="13" customFormat="1" ht="79.5" customHeight="1" x14ac:dyDescent="0.25">
      <c r="A10" s="30" t="s">
        <v>5</v>
      </c>
      <c r="B10" s="30" t="s">
        <v>6</v>
      </c>
      <c r="C10" s="38" t="s">
        <v>62</v>
      </c>
      <c r="D10" s="38" t="s">
        <v>67</v>
      </c>
      <c r="E10" s="20" t="s">
        <v>68</v>
      </c>
      <c r="F10" s="26" t="s">
        <v>82</v>
      </c>
      <c r="G10" s="26" t="s">
        <v>61</v>
      </c>
      <c r="H10" s="29"/>
      <c r="I10" s="20" t="s">
        <v>21</v>
      </c>
      <c r="J10" s="37"/>
      <c r="K10" s="29"/>
      <c r="L10" s="29" t="s">
        <v>11</v>
      </c>
      <c r="M10" s="25">
        <v>3150</v>
      </c>
      <c r="N10" s="27">
        <v>44147</v>
      </c>
      <c r="O10" s="27">
        <v>44196</v>
      </c>
      <c r="P10" s="25">
        <v>3150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23"/>
      <c r="AT10" s="23"/>
      <c r="AU10" s="23"/>
      <c r="AV10" s="23"/>
      <c r="AW10" s="23"/>
      <c r="AX10" s="23"/>
      <c r="AY10" s="23"/>
      <c r="AZ10" s="23"/>
      <c r="BA10" s="24"/>
    </row>
    <row r="11" spans="1:53" ht="34.5" customHeight="1" x14ac:dyDescent="0.25">
      <c r="A11" s="30" t="s">
        <v>5</v>
      </c>
      <c r="B11" s="30" t="s">
        <v>6</v>
      </c>
      <c r="C11" s="30" t="s">
        <v>62</v>
      </c>
      <c r="D11" s="38" t="s">
        <v>63</v>
      </c>
      <c r="E11" s="20" t="s">
        <v>64</v>
      </c>
      <c r="F11" s="26" t="s">
        <v>82</v>
      </c>
      <c r="G11" s="26" t="s">
        <v>90</v>
      </c>
      <c r="H11" s="29"/>
      <c r="I11" s="20" t="s">
        <v>65</v>
      </c>
      <c r="J11" s="37"/>
      <c r="K11" s="29"/>
      <c r="L11" s="29" t="s">
        <v>11</v>
      </c>
      <c r="M11" s="25">
        <v>5058</v>
      </c>
      <c r="N11" s="27">
        <v>44160</v>
      </c>
      <c r="O11" s="27">
        <v>44519</v>
      </c>
      <c r="P11" s="25"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3" s="16" customFormat="1" ht="45" x14ac:dyDescent="0.25">
      <c r="A12" s="30" t="s">
        <v>5</v>
      </c>
      <c r="B12" s="30" t="s">
        <v>6</v>
      </c>
      <c r="C12" s="30" t="s">
        <v>62</v>
      </c>
      <c r="D12" s="38" t="s">
        <v>69</v>
      </c>
      <c r="E12" s="20" t="s">
        <v>70</v>
      </c>
      <c r="F12" s="26" t="s">
        <v>82</v>
      </c>
      <c r="G12" s="28" t="s">
        <v>71</v>
      </c>
      <c r="H12" s="29"/>
      <c r="I12" s="20" t="s">
        <v>72</v>
      </c>
      <c r="J12" s="37"/>
      <c r="K12" s="29"/>
      <c r="L12" s="29" t="s">
        <v>11</v>
      </c>
      <c r="M12" s="25">
        <v>9750</v>
      </c>
      <c r="N12" s="27">
        <v>43970</v>
      </c>
      <c r="O12" s="27">
        <v>44196</v>
      </c>
      <c r="P12" s="25">
        <v>9750</v>
      </c>
    </row>
    <row r="13" spans="1:53" s="16" customFormat="1" ht="30" x14ac:dyDescent="0.25">
      <c r="A13" s="30" t="s">
        <v>5</v>
      </c>
      <c r="B13" s="30" t="s">
        <v>6</v>
      </c>
      <c r="C13" s="30" t="s">
        <v>62</v>
      </c>
      <c r="D13" s="38" t="s">
        <v>73</v>
      </c>
      <c r="E13" s="20" t="s">
        <v>74</v>
      </c>
      <c r="F13" s="26" t="s">
        <v>82</v>
      </c>
      <c r="G13" s="28" t="s">
        <v>75</v>
      </c>
      <c r="H13" s="29"/>
      <c r="I13" s="20" t="s">
        <v>76</v>
      </c>
      <c r="J13" s="37"/>
      <c r="K13" s="29"/>
      <c r="L13" s="29" t="s">
        <v>11</v>
      </c>
      <c r="M13" s="25">
        <v>40</v>
      </c>
      <c r="N13" s="27">
        <v>44127</v>
      </c>
      <c r="O13" s="27">
        <v>44142</v>
      </c>
      <c r="P13" s="25">
        <v>40</v>
      </c>
    </row>
    <row r="14" spans="1:53" s="16" customFormat="1" ht="30" x14ac:dyDescent="0.25">
      <c r="A14" s="30" t="s">
        <v>5</v>
      </c>
      <c r="B14" s="30" t="s">
        <v>6</v>
      </c>
      <c r="C14" s="30" t="s">
        <v>62</v>
      </c>
      <c r="D14" s="38" t="s">
        <v>77</v>
      </c>
      <c r="E14" s="20" t="s">
        <v>97</v>
      </c>
      <c r="F14" s="26" t="s">
        <v>82</v>
      </c>
      <c r="G14" s="28" t="s">
        <v>75</v>
      </c>
      <c r="H14" s="29"/>
      <c r="I14" s="20" t="s">
        <v>76</v>
      </c>
      <c r="J14" s="37"/>
      <c r="K14" s="29"/>
      <c r="L14" s="29" t="s">
        <v>11</v>
      </c>
      <c r="M14" s="25">
        <v>419</v>
      </c>
      <c r="N14" s="27">
        <v>44196</v>
      </c>
      <c r="O14" s="31">
        <v>44377</v>
      </c>
      <c r="P14" s="25">
        <v>0</v>
      </c>
    </row>
  </sheetData>
  <sheetProtection selectLockedCells="1" selectUnlockedCells="1"/>
  <pageMargins left="0.31496062992125984" right="0.35433070866141736" top="0.51181102362204722" bottom="0.98425196850393704" header="0.51181102362204722" footer="0.51181102362204722"/>
  <pageSetup paperSize="8" scale="5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73" zoomScaleNormal="73" workbookViewId="0">
      <selection activeCell="D24" sqref="D24"/>
    </sheetView>
  </sheetViews>
  <sheetFormatPr defaultRowHeight="12.75" x14ac:dyDescent="0.2"/>
  <sheetData>
    <row r="1" spans="1:1" x14ac:dyDescent="0.2">
      <c r="A1" s="14" t="s">
        <v>22</v>
      </c>
    </row>
    <row r="2" spans="1:1" x14ac:dyDescent="0.2">
      <c r="A2" s="14" t="s">
        <v>23</v>
      </c>
    </row>
    <row r="3" spans="1:1" x14ac:dyDescent="0.2">
      <c r="A3" s="14" t="s">
        <v>24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73" zoomScaleNormal="73" workbookViewId="0"/>
  </sheetViews>
  <sheetFormatPr defaultRowHeight="12.75" x14ac:dyDescent="0.2"/>
  <cols>
    <col min="1" max="1" width="9.140625" style="15"/>
  </cols>
  <sheetData>
    <row r="1" spans="1:1" x14ac:dyDescent="0.2">
      <c r="A1" s="15" t="s">
        <v>25</v>
      </c>
    </row>
    <row r="2" spans="1:1" x14ac:dyDescent="0.2">
      <c r="A2" s="15" t="s">
        <v>26</v>
      </c>
    </row>
    <row r="3" spans="1:1" x14ac:dyDescent="0.2">
      <c r="A3" s="15" t="s">
        <v>27</v>
      </c>
    </row>
    <row r="4" spans="1:1" x14ac:dyDescent="0.2">
      <c r="A4" s="15" t="s">
        <v>28</v>
      </c>
    </row>
    <row r="5" spans="1:1" x14ac:dyDescent="0.2">
      <c r="A5" s="15" t="s">
        <v>29</v>
      </c>
    </row>
    <row r="6" spans="1:1" x14ac:dyDescent="0.2">
      <c r="A6" s="15" t="s">
        <v>30</v>
      </c>
    </row>
    <row r="7" spans="1:1" x14ac:dyDescent="0.2">
      <c r="A7" s="15" t="s">
        <v>31</v>
      </c>
    </row>
    <row r="8" spans="1:1" x14ac:dyDescent="0.2">
      <c r="A8" s="15" t="s">
        <v>32</v>
      </c>
    </row>
    <row r="9" spans="1:1" x14ac:dyDescent="0.2">
      <c r="A9" s="15" t="s">
        <v>33</v>
      </c>
    </row>
    <row r="10" spans="1:1" x14ac:dyDescent="0.2">
      <c r="A10" s="15" t="s">
        <v>34</v>
      </c>
    </row>
    <row r="11" spans="1:1" x14ac:dyDescent="0.2">
      <c r="A11" s="15" t="s">
        <v>35</v>
      </c>
    </row>
    <row r="12" spans="1:1" x14ac:dyDescent="0.2">
      <c r="A12" s="15" t="s">
        <v>36</v>
      </c>
    </row>
    <row r="13" spans="1:1" x14ac:dyDescent="0.2">
      <c r="A13" s="15" t="s">
        <v>9</v>
      </c>
    </row>
    <row r="14" spans="1:1" x14ac:dyDescent="0.2">
      <c r="A14" s="15" t="s">
        <v>37</v>
      </c>
    </row>
    <row r="15" spans="1:1" x14ac:dyDescent="0.2">
      <c r="A15" s="15" t="s">
        <v>38</v>
      </c>
    </row>
    <row r="16" spans="1:1" x14ac:dyDescent="0.2">
      <c r="A16" s="15" t="s">
        <v>39</v>
      </c>
    </row>
    <row r="17" spans="1:1" x14ac:dyDescent="0.2">
      <c r="A17" s="15" t="s">
        <v>40</v>
      </c>
    </row>
    <row r="18" spans="1:1" x14ac:dyDescent="0.2">
      <c r="A18" s="15" t="s">
        <v>41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73" zoomScaleNormal="73" workbookViewId="0"/>
  </sheetViews>
  <sheetFormatPr defaultRowHeight="12.75" x14ac:dyDescent="0.2"/>
  <cols>
    <col min="1" max="1" width="17" customWidth="1"/>
  </cols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s="14" t="s">
        <v>45</v>
      </c>
    </row>
    <row r="5" spans="1:1" x14ac:dyDescent="0.2">
      <c r="A5" t="s">
        <v>46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73" zoomScaleNormal="73" workbookViewId="0"/>
  </sheetViews>
  <sheetFormatPr defaultRowHeight="12.7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Acquisti</vt:lpstr>
      <vt:lpstr>TipoAppalto</vt:lpstr>
      <vt:lpstr>Scelta Contraente</vt:lpstr>
      <vt:lpstr>Ruolo</vt:lpstr>
      <vt:lpstr>Tipo Impresa</vt:lpstr>
      <vt:lpstr>Acquisti!Area_stampa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Bartalucci</dc:creator>
  <cp:lastModifiedBy>Silvia Bartalucci</cp:lastModifiedBy>
  <cp:lastPrinted>2021-01-28T11:27:43Z</cp:lastPrinted>
  <dcterms:created xsi:type="dcterms:W3CDTF">2021-01-28T11:34:33Z</dcterms:created>
  <dcterms:modified xsi:type="dcterms:W3CDTF">2022-08-04T14:36:53Z</dcterms:modified>
</cp:coreProperties>
</file>